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AE1C1298-CFA1-4347-B39E-88E89B2E82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38" i="1"/>
  <c r="E3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<sst xmlns="http://schemas.openxmlformats.org/spreadsheetml/2006/main" count="71" uniqueCount="68">
  <si>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</si>
  <si>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</si>
  <si>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</si>
  <si>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</si>
  <si>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</si>
  <si>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</si>
  <si>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</si>
  <si>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</si>
  <si>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</si>
  <si>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</si>
  <si>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</si>
  <si>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</si>
  <si>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</si>
  <si>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</si>
  <si>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</si>
  <si>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</si>
  <si>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</si>
  <si>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</si>
  <si>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</si>
  <si>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</si>
  <si>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</si>
  <si>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</si>
  <si>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</si>
  <si>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</si>
  <si>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</si>
  <si>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</si>
  <si>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</si>
  <si>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</si>
  <si>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</si>
  <si>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</si>
  <si>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</si>
  <si>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</si>
  <si>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</si>
  <si>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</si>
  <si>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</si>
  <si>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</si>
  <si>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</si>
  <si>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</si>
  <si>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</si>
  <si>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</si>
  <si>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</si>
  <si>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</si>
  <si>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</si>
  <si>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</si>
  <si>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</si>
  <si>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</si>
  <si>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</si>
  <si>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</si>
  <si>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</si>
  <si>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</si>
  <si>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</si>
  <si>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</si>
  <si>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</si>
  <si>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</si>
  <si>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</si>
  <si>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</si>
  <si>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</si>
  <si>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</si>
  <si>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</si>
  <si>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ОХРАНА ОКРУЖАЮЩЕЙ СРЕДЫ</t>
  </si>
  <si>
    <t>\0600\\\\\\\\\\\\ \</t>
  </si>
  <si>
    <t>ПРОЧИЕ НЕНАЛОГОВЫЕ ДОХОДЫ</t>
  </si>
  <si>
    <t>\1170000000\\\ \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</si>
  <si>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</si>
  <si>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</si>
  <si>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</si>
  <si>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</si>
  <si>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на 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</si>
</sst>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4" fontId="0" fillId="0" borderId="1" xfId="0" applyNumberForma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view="pageBreakPreview" zoomScale="130" zoomScaleNormal="100" zoomScaleSheetLayoutView="130" workbookViewId="0">
      <selection activeCell="A51" sqref="A51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19" t="s">
        <v>0</v>
      </c>
      <c r="B1" s="20"/>
      <c r="C1" s="20"/>
      <c r="D1" s="20"/>
      <c r="E1" s="20"/>
    </row>
    <row r="2" spans="1:7" x14ac:dyDescent="0.2">
      <c r="A2" s="19" t="s">
        <v>1</v>
      </c>
      <c r="B2" s="20"/>
      <c r="C2" s="20"/>
      <c r="D2" s="20"/>
      <c r="E2" s="20"/>
    </row>
    <row r="3" spans="1:7" x14ac:dyDescent="0.2">
      <c r="A3" s="21" t="s">
        <v>2</v>
      </c>
      <c r="B3" s="22"/>
      <c r="C3" s="22"/>
      <c r="D3" s="22"/>
      <c r="E3" s="22"/>
    </row>
    <row r="4" spans="1:7" x14ac:dyDescent="0.2">
      <c r="A4" s="21" t="s">
        <v>3</v>
      </c>
      <c r="B4" s="22"/>
      <c r="C4" s="22"/>
      <c r="D4" s="22"/>
      <c r="E4" s="22"/>
    </row>
    <row r="5" spans="1:7" x14ac:dyDescent="0.2">
      <c r="A5" s="21" t="s">
        <v>4</v>
      </c>
      <c r="B5" s="22"/>
      <c r="C5" s="22"/>
      <c r="D5" s="22"/>
      <c r="E5" s="22"/>
    </row>
    <row r="6" spans="1:7" x14ac:dyDescent="0.2">
      <c r="A6" s="21" t="s">
        <v>67</v>
      </c>
      <c r="B6" s="22"/>
      <c r="C6" s="22"/>
      <c r="D6" s="22"/>
      <c r="E6" s="22"/>
    </row>
    <row r="7" spans="1:7" x14ac:dyDescent="0.2">
      <c r="A7" s="21" t="s">
        <v>1</v>
      </c>
      <c r="B7" s="22"/>
      <c r="C7" s="22"/>
      <c r="D7" s="22"/>
      <c r="E7" s="22"/>
    </row>
    <row r="8" spans="1:7" x14ac:dyDescent="0.2">
      <c r="A8" s="23" t="s">
        <v>5</v>
      </c>
      <c r="B8" s="24"/>
      <c r="C8" s="24"/>
      <c r="D8" s="24"/>
      <c r="E8" s="24"/>
    </row>
    <row r="9" spans="1:7" ht="25.5" customHeight="1" x14ac:dyDescent="0.2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7"/>
    </row>
    <row r="10" spans="1:7" ht="18.75" customHeight="1" x14ac:dyDescent="0.2">
      <c r="A10" s="4" t="s">
        <v>57</v>
      </c>
      <c r="B10" s="5" t="s">
        <v>11</v>
      </c>
      <c r="C10" s="6">
        <f>C11+C25</f>
        <v>3102456964.6599998</v>
      </c>
      <c r="D10" s="12">
        <f>D11+D25</f>
        <v>547315151.66999996</v>
      </c>
      <c r="E10" s="6">
        <f>D10/C10*100</f>
        <v>17.64134548535085</v>
      </c>
    </row>
    <row r="11" spans="1:7" x14ac:dyDescent="0.2">
      <c r="A11" s="2" t="s">
        <v>12</v>
      </c>
      <c r="B11" s="3" t="s">
        <v>13</v>
      </c>
      <c r="C11" s="18">
        <f>C12+C13+C14+C15+C16+C17+C19+C20+C21+C22+C23+C24+C18</f>
        <v>1291719706.45</v>
      </c>
      <c r="D11" s="18">
        <f>D12+D13+D14+D15+D16+D17+D19+D20+D21+D22+D23+D24+D18</f>
        <v>242988074.91</v>
      </c>
      <c r="E11" s="13">
        <f t="shared" ref="E11:E37" si="0">D11/C11*100</f>
        <v>18.811207547324475</v>
      </c>
    </row>
    <row r="12" spans="1:7" x14ac:dyDescent="0.2">
      <c r="A12" s="2" t="s">
        <v>14</v>
      </c>
      <c r="B12" s="3" t="s">
        <v>15</v>
      </c>
      <c r="C12" s="18">
        <v>621416000</v>
      </c>
      <c r="D12" s="18">
        <v>98151692.609999999</v>
      </c>
      <c r="E12" s="13">
        <f t="shared" si="0"/>
        <v>15.794844775480515</v>
      </c>
    </row>
    <row r="13" spans="1:7" ht="38.25" x14ac:dyDescent="0.2">
      <c r="A13" s="2" t="s">
        <v>16</v>
      </c>
      <c r="B13" s="3" t="s">
        <v>17</v>
      </c>
      <c r="C13" s="18">
        <v>13979000</v>
      </c>
      <c r="D13" s="18">
        <v>3855950.36</v>
      </c>
      <c r="E13" s="13">
        <f t="shared" si="0"/>
        <v>27.583878389012089</v>
      </c>
    </row>
    <row r="14" spans="1:7" x14ac:dyDescent="0.2">
      <c r="A14" s="2" t="s">
        <v>18</v>
      </c>
      <c r="B14" s="3" t="s">
        <v>19</v>
      </c>
      <c r="C14" s="18">
        <v>226346000</v>
      </c>
      <c r="D14" s="18">
        <v>16514656.65</v>
      </c>
      <c r="E14" s="13">
        <f t="shared" si="0"/>
        <v>7.2961999107560986</v>
      </c>
    </row>
    <row r="15" spans="1:7" x14ac:dyDescent="0.2">
      <c r="A15" s="2" t="s">
        <v>20</v>
      </c>
      <c r="B15" s="3" t="s">
        <v>21</v>
      </c>
      <c r="C15" s="18">
        <v>127610000</v>
      </c>
      <c r="D15" s="18">
        <v>8207904.7599999998</v>
      </c>
      <c r="E15" s="13">
        <f t="shared" si="0"/>
        <v>6.4320231643288137</v>
      </c>
    </row>
    <row r="16" spans="1:7" ht="38.25" x14ac:dyDescent="0.2">
      <c r="A16" s="2" t="s">
        <v>22</v>
      </c>
      <c r="B16" s="3" t="s">
        <v>23</v>
      </c>
      <c r="C16" s="18">
        <v>2500000</v>
      </c>
      <c r="D16" s="18">
        <v>0</v>
      </c>
      <c r="E16" s="13">
        <v>0</v>
      </c>
    </row>
    <row r="17" spans="1:5" x14ac:dyDescent="0.2">
      <c r="A17" s="2" t="s">
        <v>24</v>
      </c>
      <c r="B17" s="3" t="s">
        <v>25</v>
      </c>
      <c r="C17" s="18">
        <v>15726000</v>
      </c>
      <c r="D17" s="18">
        <v>3391771.59</v>
      </c>
      <c r="E17" s="13">
        <f>D17/C17*100</f>
        <v>21.567923120946205</v>
      </c>
    </row>
    <row r="18" spans="1:5" ht="27" customHeight="1" x14ac:dyDescent="0.2">
      <c r="A18" s="2" t="s">
        <v>63</v>
      </c>
      <c r="B18" s="3" t="s">
        <v>64</v>
      </c>
      <c r="C18" s="18">
        <v>0</v>
      </c>
      <c r="D18" s="18">
        <v>1528.03</v>
      </c>
      <c r="E18" s="13"/>
    </row>
    <row r="19" spans="1:5" ht="51" x14ac:dyDescent="0.2">
      <c r="A19" s="2" t="s">
        <v>26</v>
      </c>
      <c r="B19" s="3" t="s">
        <v>27</v>
      </c>
      <c r="C19" s="18">
        <v>189470000</v>
      </c>
      <c r="D19" s="18">
        <v>47147597.869999997</v>
      </c>
      <c r="E19" s="13">
        <f t="shared" si="0"/>
        <v>24.883938285744446</v>
      </c>
    </row>
    <row r="20" spans="1:5" ht="25.5" x14ac:dyDescent="0.2">
      <c r="A20" s="2" t="s">
        <v>28</v>
      </c>
      <c r="B20" s="3" t="s">
        <v>29</v>
      </c>
      <c r="C20" s="18">
        <v>2487000</v>
      </c>
      <c r="D20" s="18">
        <v>1901467.51</v>
      </c>
      <c r="E20" s="13">
        <f t="shared" si="0"/>
        <v>76.456273019702451</v>
      </c>
    </row>
    <row r="21" spans="1:5" ht="38.25" x14ac:dyDescent="0.2">
      <c r="A21" s="2" t="s">
        <v>30</v>
      </c>
      <c r="B21" s="3" t="s">
        <v>31</v>
      </c>
      <c r="C21" s="18">
        <v>2134000</v>
      </c>
      <c r="D21" s="18">
        <v>1850231.65</v>
      </c>
      <c r="E21" s="13">
        <f t="shared" si="0"/>
        <v>86.702514058106843</v>
      </c>
    </row>
    <row r="22" spans="1:5" ht="25.5" x14ac:dyDescent="0.2">
      <c r="A22" s="2" t="s">
        <v>32</v>
      </c>
      <c r="B22" s="3" t="s">
        <v>33</v>
      </c>
      <c r="C22" s="18">
        <v>86555000</v>
      </c>
      <c r="D22" s="18">
        <v>60434187.740000002</v>
      </c>
      <c r="E22" s="13">
        <f t="shared" si="0"/>
        <v>69.821717682398472</v>
      </c>
    </row>
    <row r="23" spans="1:5" ht="25.5" x14ac:dyDescent="0.2">
      <c r="A23" s="2" t="s">
        <v>34</v>
      </c>
      <c r="B23" s="3" t="s">
        <v>35</v>
      </c>
      <c r="C23" s="18">
        <v>2925000</v>
      </c>
      <c r="D23" s="18">
        <v>959038.47</v>
      </c>
      <c r="E23" s="13">
        <f t="shared" si="0"/>
        <v>32.787640000000003</v>
      </c>
    </row>
    <row r="24" spans="1:5" x14ac:dyDescent="0.2">
      <c r="A24" s="2" t="s">
        <v>61</v>
      </c>
      <c r="B24" s="3" t="s">
        <v>62</v>
      </c>
      <c r="C24" s="18">
        <v>571706.44999999995</v>
      </c>
      <c r="D24" s="18">
        <v>572047.67000000004</v>
      </c>
      <c r="E24" s="13">
        <f>D24/C24*100</f>
        <v>100.0596844761853</v>
      </c>
    </row>
    <row r="25" spans="1:5" x14ac:dyDescent="0.2">
      <c r="A25" s="2" t="s">
        <v>36</v>
      </c>
      <c r="B25" s="3" t="s">
        <v>37</v>
      </c>
      <c r="C25" s="18">
        <v>1810737258.21</v>
      </c>
      <c r="D25" s="18">
        <v>304327076.75999999</v>
      </c>
      <c r="E25" s="13">
        <f t="shared" ref="E25" si="1">D25/C25*100</f>
        <v>16.806804818322554</v>
      </c>
    </row>
    <row r="26" spans="1:5" ht="18" customHeight="1" x14ac:dyDescent="0.2">
      <c r="A26" s="4" t="s">
        <v>58</v>
      </c>
      <c r="B26" s="5" t="s">
        <v>38</v>
      </c>
      <c r="C26" s="16">
        <f>C27+C29+C30+C31+C33+C34+C35+C36+C37+C38+C28</f>
        <v>3232005089.9400001</v>
      </c>
      <c r="D26" s="16">
        <f>D27+D29+D30+D31+D33+D34+D35+D36+D37+D38+D28</f>
        <v>554404009.49000001</v>
      </c>
      <c r="E26" s="14">
        <f t="shared" si="0"/>
        <v>17.153562388117777</v>
      </c>
    </row>
    <row r="27" spans="1:5" x14ac:dyDescent="0.2">
      <c r="A27" s="2" t="s">
        <v>39</v>
      </c>
      <c r="B27" s="3" t="s">
        <v>40</v>
      </c>
      <c r="C27" s="15">
        <v>208354923.03999999</v>
      </c>
      <c r="D27" s="15">
        <v>38981298.280000001</v>
      </c>
      <c r="E27" s="13">
        <f t="shared" si="0"/>
        <v>18.709084340913975</v>
      </c>
    </row>
    <row r="28" spans="1:5" x14ac:dyDescent="0.2">
      <c r="A28" s="2" t="s">
        <v>65</v>
      </c>
      <c r="B28" s="3" t="s">
        <v>66</v>
      </c>
      <c r="C28" s="15">
        <v>0</v>
      </c>
      <c r="D28" s="15">
        <v>0</v>
      </c>
      <c r="E28" s="13"/>
    </row>
    <row r="29" spans="1:5" ht="25.5" x14ac:dyDescent="0.2">
      <c r="A29" s="2" t="s">
        <v>41</v>
      </c>
      <c r="B29" s="3" t="s">
        <v>42</v>
      </c>
      <c r="C29" s="15">
        <v>28337890</v>
      </c>
      <c r="D29" s="15">
        <v>6060516.6900000004</v>
      </c>
      <c r="E29" s="13">
        <f t="shared" si="0"/>
        <v>21.386619434262748</v>
      </c>
    </row>
    <row r="30" spans="1:5" x14ac:dyDescent="0.2">
      <c r="A30" s="2" t="s">
        <v>43</v>
      </c>
      <c r="B30" s="3" t="s">
        <v>44</v>
      </c>
      <c r="C30" s="15">
        <v>465196017.69999999</v>
      </c>
      <c r="D30" s="15">
        <v>56841295.5</v>
      </c>
      <c r="E30" s="13">
        <f t="shared" si="0"/>
        <v>12.218783767976353</v>
      </c>
    </row>
    <row r="31" spans="1:5" ht="12.6" customHeight="1" x14ac:dyDescent="0.2">
      <c r="A31" s="2" t="s">
        <v>45</v>
      </c>
      <c r="B31" s="3" t="s">
        <v>46</v>
      </c>
      <c r="C31" s="15">
        <v>266153217.75</v>
      </c>
      <c r="D31" s="15">
        <v>30644428.719999999</v>
      </c>
      <c r="E31" s="13">
        <f t="shared" si="0"/>
        <v>11.513829883050512</v>
      </c>
    </row>
    <row r="32" spans="1:5" hidden="1" x14ac:dyDescent="0.2">
      <c r="A32" s="2" t="s">
        <v>59</v>
      </c>
      <c r="B32" s="3" t="s">
        <v>60</v>
      </c>
      <c r="C32" s="15">
        <v>4549200</v>
      </c>
      <c r="D32" s="15"/>
      <c r="E32" s="13"/>
    </row>
    <row r="33" spans="1:5" x14ac:dyDescent="0.2">
      <c r="A33" s="2" t="s">
        <v>59</v>
      </c>
      <c r="B33" s="3" t="s">
        <v>60</v>
      </c>
      <c r="C33" s="15">
        <v>2837000</v>
      </c>
      <c r="D33" s="15">
        <v>0</v>
      </c>
      <c r="E33" s="13">
        <f t="shared" ref="E33" si="2">D33/C33*100</f>
        <v>0</v>
      </c>
    </row>
    <row r="34" spans="1:5" x14ac:dyDescent="0.2">
      <c r="A34" s="2" t="s">
        <v>47</v>
      </c>
      <c r="B34" s="3" t="s">
        <v>48</v>
      </c>
      <c r="C34" s="15">
        <v>1876990127.78</v>
      </c>
      <c r="D34" s="15">
        <v>353222457.27999997</v>
      </c>
      <c r="E34" s="13">
        <f t="shared" si="0"/>
        <v>18.818557010620612</v>
      </c>
    </row>
    <row r="35" spans="1:5" x14ac:dyDescent="0.2">
      <c r="A35" s="2" t="s">
        <v>49</v>
      </c>
      <c r="B35" s="3" t="s">
        <v>50</v>
      </c>
      <c r="C35" s="15">
        <v>95908402.439999998</v>
      </c>
      <c r="D35" s="15">
        <v>22871032.300000001</v>
      </c>
      <c r="E35" s="13">
        <f t="shared" si="0"/>
        <v>23.846745142385256</v>
      </c>
    </row>
    <row r="36" spans="1:5" x14ac:dyDescent="0.2">
      <c r="A36" s="8" t="s">
        <v>51</v>
      </c>
      <c r="B36" s="3" t="s">
        <v>52</v>
      </c>
      <c r="C36" s="15">
        <v>154012304.46000001</v>
      </c>
      <c r="D36" s="15">
        <v>15753878.970000001</v>
      </c>
      <c r="E36" s="13">
        <f t="shared" si="0"/>
        <v>10.228974253217274</v>
      </c>
    </row>
    <row r="37" spans="1:5" x14ac:dyDescent="0.2">
      <c r="A37" s="2" t="s">
        <v>53</v>
      </c>
      <c r="B37" s="3" t="s">
        <v>54</v>
      </c>
      <c r="C37" s="15">
        <v>130085206.77</v>
      </c>
      <c r="D37" s="15">
        <v>29106857.460000001</v>
      </c>
      <c r="E37" s="13">
        <f t="shared" si="0"/>
        <v>22.375224810506715</v>
      </c>
    </row>
    <row r="38" spans="1:5" x14ac:dyDescent="0.2">
      <c r="A38" s="2" t="s">
        <v>55</v>
      </c>
      <c r="B38" s="3" t="s">
        <v>56</v>
      </c>
      <c r="C38" s="15">
        <v>4130000</v>
      </c>
      <c r="D38" s="15">
        <v>922244.29</v>
      </c>
      <c r="E38" s="13">
        <f t="shared" ref="E38" si="3">D38/C38*100</f>
        <v>22.330370217917679</v>
      </c>
    </row>
    <row r="39" spans="1:5" x14ac:dyDescent="0.2">
      <c r="A39" s="9"/>
      <c r="B39" s="10"/>
      <c r="C39" s="17"/>
      <c r="D39" s="17"/>
      <c r="E39" s="11"/>
    </row>
  </sheetData>
  <mergeCells count="8"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2023-04-12T11:48:53Z</cp:lastPrinted>
  <dcterms:created xsi:type="dcterms:W3CDTF">2016-08-09T04:02:34Z</dcterms:created>
  <dcterms:modified xsi:type="dcterms:W3CDTF">2023-04-13T09:33:48Z</dcterms:modified>
</cp:coreProperties>
</file>